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<sst xmlns="http://schemas.openxmlformats.org/spreadsheetml/2006/main" count="123" uniqueCount="107">
  <si>
    <t>MCCBOA SURVEY</t>
  </si>
  <si>
    <t>Audit Costs</t>
  </si>
  <si>
    <t>Requested by:    Louise Anderson, KVCC</t>
  </si>
  <si>
    <t>Cost of audit/Split if</t>
  </si>
  <si>
    <t>Auditing firm.</t>
  </si>
  <si>
    <t xml:space="preserve">How much work does </t>
  </si>
  <si>
    <t>Does fee include addl</t>
  </si>
  <si>
    <t>How often do you</t>
  </si>
  <si>
    <t>COLLEGE</t>
  </si>
  <si>
    <t>available.</t>
  </si>
  <si>
    <t>your college do?</t>
  </si>
  <si>
    <t>questions/research?</t>
  </si>
  <si>
    <t>rotate partners?</t>
  </si>
  <si>
    <t>Alpena Community College</t>
  </si>
  <si>
    <t>Bay de Noc Community College</t>
  </si>
  <si>
    <t>GPFS-$19,500; A-133-$5,000.  Extra for EDJT grant audits and bond issue reviews.  New reqmts will impact fees.</t>
  </si>
  <si>
    <t>Andrews Hooper and Pavlik</t>
  </si>
  <si>
    <t>Workpapers, financial statement and note preparation done by college.</t>
  </si>
  <si>
    <t>Do not receive support outside of audit.</t>
  </si>
  <si>
    <t>Require change of audit firm every five years.  Does not require a change in partner.</t>
  </si>
  <si>
    <t>Delta College</t>
  </si>
  <si>
    <t>GPFS-$31,000; TV and radio-$5,000; Fdn-$1,100; A-133-$7,500; Expenses-$3,000</t>
  </si>
  <si>
    <t>We do everything. Workpapers through financial stmt/note preparation, etc.</t>
  </si>
  <si>
    <t>Not really.</t>
  </si>
  <si>
    <t>Not been an issue - we do not stay with one firm long enough.</t>
  </si>
  <si>
    <t>Glen Oaks Community College</t>
  </si>
  <si>
    <t>Final information for 2007 not yet available.</t>
  </si>
  <si>
    <t>Plante &amp; Moran</t>
  </si>
  <si>
    <t>Workpapers, financial statement reconciliation &amp; review, prepare information for the notes.</t>
  </si>
  <si>
    <t>Questions/research would be additional.</t>
  </si>
  <si>
    <t>Have not rotated - been with current firm 3-5 years.</t>
  </si>
  <si>
    <t>Gogebic Community College</t>
  </si>
  <si>
    <t>Grand Rapids Community College</t>
  </si>
  <si>
    <t>GPFS-$34,000; A-133-$12,000; Fdn-$6,000</t>
  </si>
  <si>
    <t>All workpaper and financial statement prep.</t>
  </si>
  <si>
    <t>4 years - no change so far.</t>
  </si>
  <si>
    <t>Henry Ford Community College</t>
  </si>
  <si>
    <t>Jackson Community College</t>
  </si>
  <si>
    <t>Kalamazoo Valley Community College</t>
  </si>
  <si>
    <t>GPFS-$33,250; A-133-$6,450; Fdn-$4,050; Fdn 990-$1,000</t>
  </si>
  <si>
    <t>Easy/routine questions are included; those requiring more work are extra.</t>
  </si>
  <si>
    <t>Rotated on request - current partner has been with us 2 years.  (Had been our partner in past, but had another partner in between.)</t>
  </si>
  <si>
    <t>Kellogg Community College</t>
  </si>
  <si>
    <t>GPFS-$33,000; A-133-$7,000; Fdn-$6,000</t>
  </si>
  <si>
    <t>All workpaper prep, JE's, etc.  Auditors prepare the financial statements.</t>
  </si>
  <si>
    <t>Do not have a requirement to rotate partners.  One was for partner for over 20 years.  Recent retirement - current audit partner for about 2 years.</t>
  </si>
  <si>
    <t>Kirtland Community College</t>
  </si>
  <si>
    <t>GPFS $18,950; Jobs Commission (1) $800; Compile Fdn information $300.</t>
  </si>
  <si>
    <t>Yeo &amp; Yeo - Saginaw</t>
  </si>
  <si>
    <t>All done in house.</t>
  </si>
  <si>
    <t>Has not been charged for questions.</t>
  </si>
  <si>
    <t>Have not rotated audit partner.</t>
  </si>
  <si>
    <t>Lake Michigan College</t>
  </si>
  <si>
    <t>$28,900 for GPFS, A-133 and 990T.</t>
  </si>
  <si>
    <t>Rehmann Robson</t>
  </si>
  <si>
    <t>Includes up to 25 hours/year.</t>
  </si>
  <si>
    <t>Have rotated 'seniors' but not partners.  GR office may not be that large.</t>
  </si>
  <si>
    <t>Lansing Community College</t>
  </si>
  <si>
    <t>Macomb Community College</t>
  </si>
  <si>
    <t>GPFS-$63,500; A-133-$17,50; Fdn-$6,000.</t>
  </si>
  <si>
    <t>College prepares workpapers, financial statements and notes.</t>
  </si>
  <si>
    <t>Additional charges for tax, benefit and other questions.</t>
  </si>
  <si>
    <t>No strict policy.  Current partner on audit for last 6-7 years.</t>
  </si>
  <si>
    <t>Mid Michigan Community College</t>
  </si>
  <si>
    <t>Total cost 2006/7-$34,000; 2007/8-$37,000; 2008/9-$38,500.</t>
  </si>
  <si>
    <t>College prepares financial statements and notes.</t>
  </si>
  <si>
    <t>Fee does not include additional research.  Additional fee for consultation/research (25 hours for $2,500).</t>
  </si>
  <si>
    <t>Partner rotation not required.</t>
  </si>
  <si>
    <t>Monroe County Community College</t>
  </si>
  <si>
    <t>Carlton, Cooley, Hehl, Wohgamuth</t>
  </si>
  <si>
    <t>Schedules &amp; financial statements.</t>
  </si>
  <si>
    <t>Just during the audit.</t>
  </si>
  <si>
    <t>Have not rotated partners.</t>
  </si>
  <si>
    <t>Montcalm Community College</t>
  </si>
  <si>
    <t>Mott Community College</t>
  </si>
  <si>
    <t>Muskegon Community College</t>
  </si>
  <si>
    <t>Brickley DeLong</t>
  </si>
  <si>
    <t>Workpapers only.</t>
  </si>
  <si>
    <t>Some during the year.</t>
  </si>
  <si>
    <t>3-5 years.</t>
  </si>
  <si>
    <t>North Central Michigan College</t>
  </si>
  <si>
    <t>Northwestern Michigan College</t>
  </si>
  <si>
    <t>GPFS-$45,000; A-133-$8,000; 990T-$500; Fdn-$10,000; Fdn 990-$1,500</t>
  </si>
  <si>
    <t>Workpapers and assist with note and financial statement preparation.</t>
  </si>
  <si>
    <t>No.</t>
  </si>
  <si>
    <t>Not sure.</t>
  </si>
  <si>
    <t>Oakland Community College</t>
  </si>
  <si>
    <t>Approximately $114,506 total.</t>
  </si>
  <si>
    <t>College provides extensive audit schedules and supporting documentation, journal entries, footnotes, etc.  Approximately 80% of the total audit work.</t>
  </si>
  <si>
    <t>Additional charges for questions/research throughout the year.</t>
  </si>
  <si>
    <t>Have been with current audit firm less than 5 years and have not rotated partners.</t>
  </si>
  <si>
    <t>Schoolcraft College</t>
  </si>
  <si>
    <t>GPFS-$42,200; A-133-$10,600; Dev Authority-$2,300; Fdn-$4,200</t>
  </si>
  <si>
    <t>College does complete financial stmt for college, fdn, and dev authority incl notes including copying and binding.  Auditors prepare A-133 report.</t>
  </si>
  <si>
    <t>Research - no.  Quick question - yes.</t>
  </si>
  <si>
    <t>Five years.</t>
  </si>
  <si>
    <t>Southwestern Michigan College</t>
  </si>
  <si>
    <t>St. Clair County Community College</t>
  </si>
  <si>
    <t>Washtenaw Community College</t>
  </si>
  <si>
    <t>Total cost for 2007 was $54,500 (A-133 was $16,000); for 2008 total cost will be $56,000 (A-133 will be $17,500)</t>
  </si>
  <si>
    <t>Washtenaw does 100% of the work.</t>
  </si>
  <si>
    <t>Wayne County Community College</t>
  </si>
  <si>
    <t>West Shore Community College</t>
  </si>
  <si>
    <t>Brickley DeLong - Muskegon Office</t>
  </si>
  <si>
    <t>College does workpapers, statements, notes, narratives.</t>
  </si>
  <si>
    <t>Yes</t>
  </si>
  <si>
    <t>Have not rotated.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</si>
</sst>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 horizontal="center"/>
    </xf>
    <xf numFmtId="43" fontId="20" fillId="0" borderId="0" xfId="42" applyFont="1" applyFill="1" applyAlignment="1">
      <alignment horizontal="center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1" fillId="0" borderId="17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wrapText="1"/>
    </xf>
    <xf numFmtId="0" fontId="0" fillId="0" borderId="19" xfId="0" applyBorder="1" applyAlignment="1">
      <alignment horizontal="center" vertical="top" wrapText="1"/>
    </xf>
    <xf numFmtId="0" fontId="19" fillId="0" borderId="19" xfId="0" applyFont="1" applyBorder="1" applyAlignment="1">
      <alignment vertical="top" wrapText="1"/>
    </xf>
    <xf numFmtId="43" fontId="0" fillId="0" borderId="19" xfId="42" applyFont="1" applyFill="1" applyBorder="1" applyAlignment="1">
      <alignment horizontal="center" vertical="top" wrapText="1"/>
    </xf>
    <xf numFmtId="0" fontId="0" fillId="0" borderId="19" xfId="42" applyNumberFormat="1" applyFont="1" applyFill="1" applyBorder="1" applyAlignment="1">
      <alignment vertical="top" wrapText="1"/>
    </xf>
    <xf numFmtId="43" fontId="0" fillId="0" borderId="19" xfId="42" applyFont="1" applyFill="1" applyBorder="1" applyAlignment="1">
      <alignment vertical="top" wrapText="1"/>
    </xf>
    <xf numFmtId="0" fontId="0" fillId="0" borderId="0" xfId="0" applyAlignment="1">
      <alignment wrapText="1"/>
    </xf>
    <xf numFmtId="43" fontId="19" fillId="0" borderId="19" xfId="42" applyFont="1" applyFill="1" applyBorder="1" applyAlignment="1">
      <alignment horizontal="center" vertical="top" wrapText="1"/>
    </xf>
    <xf numFmtId="0" fontId="0" fillId="0" borderId="19" xfId="42" applyNumberFormat="1" applyFont="1" applyFill="1" applyBorder="1" applyAlignment="1">
      <alignment horizontal="left" vertical="top" wrapText="1"/>
    </xf>
    <xf numFmtId="43" fontId="0" fillId="0" borderId="19" xfId="42" applyFont="1" applyFill="1" applyBorder="1" applyAlignment="1">
      <alignment horizontal="left" vertical="top" wrapText="1"/>
    </xf>
    <xf numFmtId="43" fontId="23" fillId="0" borderId="0" xfId="42" applyFont="1" applyFill="1" applyAlignment="1">
      <alignment horizontal="center"/>
    </xf>
    <xf numFmtId="0" fontId="19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6" fontId="0" fillId="0" borderId="19" xfId="42" applyNumberFormat="1" applyFont="1" applyFill="1" applyBorder="1" applyAlignment="1">
      <alignment horizontal="center" vertical="top" wrapText="1"/>
    </xf>
    <xf numFmtId="0" fontId="19" fillId="0" borderId="19" xfId="42" applyNumberFormat="1" applyFont="1" applyFill="1" applyBorder="1" applyAlignment="1">
      <alignment vertical="top" wrapText="1"/>
    </xf>
    <xf numFmtId="43" fontId="19" fillId="0" borderId="19" xfId="42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4.140625" style="0" customWidth="1"/>
    <col min="2" max="2" width="11.28125" style="2" bestFit="1" customWidth="1"/>
    <col min="3" max="3" width="19.00390625" style="3" bestFit="1" customWidth="1"/>
    <col min="4" max="4" width="13.421875" style="9" bestFit="1" customWidth="1"/>
    <col min="5" max="5" width="11.421875" style="5" customWidth="1"/>
    <col min="6" max="6" width="20.421875" style="7" bestFit="1" customWidth="1"/>
    <col min="7" max="7" width="16.8515625" style="7" bestFit="1" customWidth="1"/>
  </cols>
  <sheetData>
    <row r="1" spans="1:7" ht="15">
      <c r="A1" s="1" t="s">
        <v>0</v>
      </c>
      <c r="D1" s="4"/>
      <c r="F1" s="6"/>
      <c r="G1" s="6"/>
    </row>
    <row r="2" spans="1:4" ht="15">
      <c r="A2" s="1" t="s">
        <v>1</v>
      </c>
      <c r="D2" s="4"/>
    </row>
    <row r="3" ht="15">
      <c r="C3" s="8"/>
    </row>
    <row r="4" spans="1:3" ht="15">
      <c r="A4" s="10" t="s">
        <v>2</v>
      </c>
      <c r="C4" s="8"/>
    </row>
    <row r="5" spans="1:7" ht="15">
      <c r="A5" s="11"/>
      <c r="B5" s="12"/>
      <c r="C5" s="13"/>
      <c r="D5" s="14"/>
      <c r="E5" s="15"/>
      <c r="F5" s="16"/>
      <c r="G5" s="16"/>
    </row>
    <row r="6" spans="1:7" ht="30">
      <c r="A6" s="17"/>
      <c r="B6" s="18"/>
      <c r="C6" s="19" t="s">
        <v>3</v>
      </c>
      <c r="D6" s="19" t="s">
        <v>4</v>
      </c>
      <c r="E6" s="20" t="s">
        <v>5</v>
      </c>
      <c r="F6" s="19" t="s">
        <v>6</v>
      </c>
      <c r="G6" s="19" t="s">
        <v>7</v>
      </c>
    </row>
    <row r="7" spans="1:7" ht="30">
      <c r="A7" s="21"/>
      <c r="B7" s="22" t="s">
        <v>8</v>
      </c>
      <c r="C7" s="23" t="s">
        <v>9</v>
      </c>
      <c r="D7" s="23"/>
      <c r="E7" s="24" t="s">
        <v>10</v>
      </c>
      <c r="F7" s="23" t="s">
        <v>11</v>
      </c>
      <c r="G7" s="23" t="s">
        <v>12</v>
      </c>
    </row>
    <row r="8" spans="1:5" ht="15">
      <c r="A8" s="25"/>
      <c r="E8" s="26"/>
    </row>
    <row r="9" spans="1:7" s="32" customFormat="1" ht="38.25">
      <c r="A9" s="27">
        <f>1</f>
        <v>1</v>
      </c>
      <c r="B9" s="28" t="s">
        <v>13</v>
      </c>
      <c r="C9" s="29"/>
      <c r="D9" s="29"/>
      <c r="E9" s="30"/>
      <c r="F9" s="31"/>
      <c r="G9" s="31"/>
    </row>
    <row r="10" spans="1:7" s="32" customFormat="1" ht="180">
      <c r="A10" s="27">
        <f>A9+1</f>
        <v>2</v>
      </c>
      <c r="B10" s="28" t="s">
        <v>14</v>
      </c>
      <c r="C10" s="29" t="s">
        <v>15</v>
      </c>
      <c r="D10" s="29" t="s">
        <v>16</v>
      </c>
      <c r="E10" s="30" t="s">
        <v>17</v>
      </c>
      <c r="F10" s="31" t="s">
        <v>18</v>
      </c>
      <c r="G10" s="31" t="s">
        <v>19</v>
      </c>
    </row>
    <row r="11" spans="1:7" s="32" customFormat="1" ht="120">
      <c r="A11" s="27">
        <f aca="true" t="shared" si="0" ref="A11:A36">A10+1</f>
        <v>3</v>
      </c>
      <c r="B11" s="28" t="s">
        <v>20</v>
      </c>
      <c r="C11" s="29" t="s">
        <v>21</v>
      </c>
      <c r="D11" s="29" t="s">
        <v>16</v>
      </c>
      <c r="E11" s="30" t="s">
        <v>22</v>
      </c>
      <c r="F11" s="31" t="s">
        <v>23</v>
      </c>
      <c r="G11" s="31" t="s">
        <v>24</v>
      </c>
    </row>
    <row r="12" spans="1:7" s="32" customFormat="1" ht="150">
      <c r="A12" s="27">
        <f t="shared" si="0"/>
        <v>4</v>
      </c>
      <c r="B12" s="28" t="s">
        <v>25</v>
      </c>
      <c r="C12" s="33" t="s">
        <v>26</v>
      </c>
      <c r="D12" s="29" t="s">
        <v>27</v>
      </c>
      <c r="E12" s="30" t="s">
        <v>28</v>
      </c>
      <c r="F12" s="31" t="s">
        <v>29</v>
      </c>
      <c r="G12" s="31" t="s">
        <v>30</v>
      </c>
    </row>
    <row r="13" spans="1:7" s="32" customFormat="1" ht="38.25">
      <c r="A13" s="27">
        <f t="shared" si="0"/>
        <v>5</v>
      </c>
      <c r="B13" s="28" t="s">
        <v>31</v>
      </c>
      <c r="C13" s="29"/>
      <c r="D13" s="29"/>
      <c r="E13" s="30"/>
      <c r="F13" s="31"/>
      <c r="G13" s="31"/>
    </row>
    <row r="14" spans="1:7" s="32" customFormat="1" ht="90">
      <c r="A14" s="27">
        <f t="shared" si="0"/>
        <v>6</v>
      </c>
      <c r="B14" s="28" t="s">
        <v>32</v>
      </c>
      <c r="C14" s="29" t="s">
        <v>33</v>
      </c>
      <c r="D14" s="29" t="s">
        <v>16</v>
      </c>
      <c r="E14" s="30" t="s">
        <v>34</v>
      </c>
      <c r="F14" s="31" t="s">
        <v>23</v>
      </c>
      <c r="G14" s="31" t="s">
        <v>35</v>
      </c>
    </row>
    <row r="15" spans="1:7" s="32" customFormat="1" ht="38.25">
      <c r="A15" s="27">
        <f t="shared" si="0"/>
        <v>7</v>
      </c>
      <c r="B15" s="28" t="s">
        <v>36</v>
      </c>
      <c r="C15" s="29"/>
      <c r="D15" s="29"/>
      <c r="E15" s="30"/>
      <c r="F15" s="31"/>
      <c r="G15" s="31"/>
    </row>
    <row r="16" spans="1:7" s="32" customFormat="1" ht="38.25">
      <c r="A16" s="27">
        <f t="shared" si="0"/>
        <v>8</v>
      </c>
      <c r="B16" s="28" t="s">
        <v>37</v>
      </c>
      <c r="C16" s="29"/>
      <c r="D16" s="29"/>
      <c r="E16" s="30"/>
      <c r="F16" s="31"/>
      <c r="G16" s="31"/>
    </row>
    <row r="17" spans="1:8" s="32" customFormat="1" ht="195">
      <c r="A17" s="27">
        <f t="shared" si="0"/>
        <v>9</v>
      </c>
      <c r="B17" s="28" t="s">
        <v>38</v>
      </c>
      <c r="C17" s="29" t="s">
        <v>39</v>
      </c>
      <c r="D17" s="29" t="s">
        <v>27</v>
      </c>
      <c r="E17" s="34" t="s">
        <v>34</v>
      </c>
      <c r="F17" s="35" t="s">
        <v>40</v>
      </c>
      <c r="G17" s="35" t="s">
        <v>41</v>
      </c>
      <c r="H17" s="36"/>
    </row>
    <row r="18" spans="1:8" s="32" customFormat="1" ht="240">
      <c r="A18" s="37">
        <f t="shared" si="0"/>
        <v>10</v>
      </c>
      <c r="B18" s="28" t="s">
        <v>42</v>
      </c>
      <c r="C18" s="29" t="s">
        <v>43</v>
      </c>
      <c r="D18" s="29" t="s">
        <v>27</v>
      </c>
      <c r="E18" s="30" t="s">
        <v>44</v>
      </c>
      <c r="F18" s="31" t="s">
        <v>40</v>
      </c>
      <c r="G18" s="31" t="s">
        <v>45</v>
      </c>
      <c r="H18" s="36"/>
    </row>
    <row r="19" spans="1:8" s="32" customFormat="1" ht="135">
      <c r="A19" s="27">
        <f t="shared" si="0"/>
        <v>11</v>
      </c>
      <c r="B19" s="28" t="s">
        <v>46</v>
      </c>
      <c r="C19" s="29" t="s">
        <v>47</v>
      </c>
      <c r="D19" s="29" t="s">
        <v>48</v>
      </c>
      <c r="E19" s="30" t="s">
        <v>49</v>
      </c>
      <c r="F19" s="31" t="s">
        <v>50</v>
      </c>
      <c r="G19" s="31" t="s">
        <v>51</v>
      </c>
      <c r="H19" s="36"/>
    </row>
    <row r="20" spans="1:8" s="32" customFormat="1" ht="120">
      <c r="A20" s="27">
        <f t="shared" si="0"/>
        <v>12</v>
      </c>
      <c r="B20" s="28" t="s">
        <v>52</v>
      </c>
      <c r="C20" s="29" t="s">
        <v>53</v>
      </c>
      <c r="D20" s="29" t="s">
        <v>54</v>
      </c>
      <c r="E20" s="30" t="s">
        <v>49</v>
      </c>
      <c r="F20" s="31" t="s">
        <v>55</v>
      </c>
      <c r="G20" s="31" t="s">
        <v>56</v>
      </c>
      <c r="H20" s="36"/>
    </row>
    <row r="21" spans="1:7" s="32" customFormat="1" ht="38.25">
      <c r="A21" s="27">
        <f t="shared" si="0"/>
        <v>13</v>
      </c>
      <c r="B21" s="28" t="s">
        <v>57</v>
      </c>
      <c r="C21" s="29"/>
      <c r="D21" s="29"/>
      <c r="E21" s="30"/>
      <c r="F21" s="31"/>
      <c r="G21" s="31"/>
    </row>
    <row r="22" spans="1:7" s="32" customFormat="1" ht="105">
      <c r="A22" s="27">
        <f t="shared" si="0"/>
        <v>14</v>
      </c>
      <c r="B22" s="28" t="s">
        <v>58</v>
      </c>
      <c r="C22" s="29" t="s">
        <v>59</v>
      </c>
      <c r="D22" s="29" t="s">
        <v>27</v>
      </c>
      <c r="E22" s="30" t="s">
        <v>60</v>
      </c>
      <c r="F22" s="31" t="s">
        <v>61</v>
      </c>
      <c r="G22" s="31" t="s">
        <v>62</v>
      </c>
    </row>
    <row r="23" spans="1:7" s="38" customFormat="1" ht="150">
      <c r="A23" s="27">
        <f t="shared" si="0"/>
        <v>15</v>
      </c>
      <c r="B23" s="37" t="s">
        <v>63</v>
      </c>
      <c r="C23" s="27" t="s">
        <v>64</v>
      </c>
      <c r="D23" s="27" t="s">
        <v>27</v>
      </c>
      <c r="E23" s="27" t="s">
        <v>65</v>
      </c>
      <c r="F23" s="29" t="s">
        <v>66</v>
      </c>
      <c r="G23" s="29" t="s">
        <v>67</v>
      </c>
    </row>
    <row r="24" spans="1:7" s="32" customFormat="1" ht="75">
      <c r="A24" s="27">
        <f t="shared" si="0"/>
        <v>16</v>
      </c>
      <c r="B24" s="28" t="s">
        <v>68</v>
      </c>
      <c r="C24" s="39">
        <v>43000</v>
      </c>
      <c r="D24" s="29" t="s">
        <v>69</v>
      </c>
      <c r="E24" s="30" t="s">
        <v>70</v>
      </c>
      <c r="F24" s="31" t="s">
        <v>71</v>
      </c>
      <c r="G24" s="31" t="s">
        <v>72</v>
      </c>
    </row>
    <row r="25" spans="1:7" s="32" customFormat="1" ht="38.25">
      <c r="A25" s="37">
        <f t="shared" si="0"/>
        <v>17</v>
      </c>
      <c r="B25" s="28" t="s">
        <v>73</v>
      </c>
      <c r="C25" s="29"/>
      <c r="D25" s="29"/>
      <c r="E25" s="30"/>
      <c r="F25" s="31"/>
      <c r="G25" s="31"/>
    </row>
    <row r="26" spans="1:7" s="32" customFormat="1" ht="38.25">
      <c r="A26" s="27">
        <f t="shared" si="0"/>
        <v>18</v>
      </c>
      <c r="B26" s="28" t="s">
        <v>74</v>
      </c>
      <c r="C26" s="33"/>
      <c r="D26" s="29"/>
      <c r="E26" s="30"/>
      <c r="F26" s="31"/>
      <c r="G26" s="31"/>
    </row>
    <row r="27" spans="1:7" s="32" customFormat="1" ht="45">
      <c r="A27" s="27">
        <f t="shared" si="0"/>
        <v>19</v>
      </c>
      <c r="B27" s="28" t="s">
        <v>75</v>
      </c>
      <c r="C27" s="39">
        <v>19300</v>
      </c>
      <c r="D27" s="29" t="s">
        <v>76</v>
      </c>
      <c r="E27" s="30" t="s">
        <v>77</v>
      </c>
      <c r="F27" s="31" t="s">
        <v>78</v>
      </c>
      <c r="G27" s="31" t="s">
        <v>79</v>
      </c>
    </row>
    <row r="28" spans="1:7" s="32" customFormat="1" ht="51">
      <c r="A28" s="27">
        <f t="shared" si="0"/>
        <v>20</v>
      </c>
      <c r="B28" s="28" t="s">
        <v>80</v>
      </c>
      <c r="C28" s="29"/>
      <c r="D28" s="29"/>
      <c r="E28" s="30"/>
      <c r="F28" s="31"/>
      <c r="G28" s="31"/>
    </row>
    <row r="29" spans="1:7" s="32" customFormat="1" ht="135">
      <c r="A29" s="27">
        <f t="shared" si="0"/>
        <v>21</v>
      </c>
      <c r="B29" s="28" t="s">
        <v>81</v>
      </c>
      <c r="C29" s="29" t="s">
        <v>82</v>
      </c>
      <c r="D29" s="29" t="s">
        <v>27</v>
      </c>
      <c r="E29" s="29" t="s">
        <v>83</v>
      </c>
      <c r="F29" s="31" t="s">
        <v>84</v>
      </c>
      <c r="G29" s="31" t="s">
        <v>85</v>
      </c>
    </row>
    <row r="30" spans="1:7" s="32" customFormat="1" ht="255">
      <c r="A30" s="27">
        <f t="shared" si="0"/>
        <v>22</v>
      </c>
      <c r="B30" s="28" t="s">
        <v>86</v>
      </c>
      <c r="C30" s="29" t="s">
        <v>87</v>
      </c>
      <c r="D30" s="29" t="s">
        <v>27</v>
      </c>
      <c r="E30" s="30" t="s">
        <v>88</v>
      </c>
      <c r="F30" s="31" t="s">
        <v>89</v>
      </c>
      <c r="G30" s="31" t="s">
        <v>90</v>
      </c>
    </row>
    <row r="31" spans="1:7" s="32" customFormat="1" ht="255">
      <c r="A31" s="27">
        <f t="shared" si="0"/>
        <v>23</v>
      </c>
      <c r="B31" s="28" t="s">
        <v>91</v>
      </c>
      <c r="C31" s="29" t="s">
        <v>92</v>
      </c>
      <c r="D31" s="29" t="s">
        <v>27</v>
      </c>
      <c r="E31" s="30" t="s">
        <v>93</v>
      </c>
      <c r="F31" s="31" t="s">
        <v>94</v>
      </c>
      <c r="G31" s="31" t="s">
        <v>95</v>
      </c>
    </row>
    <row r="32" spans="1:7" s="32" customFormat="1" ht="38.25">
      <c r="A32" s="27">
        <f t="shared" si="0"/>
        <v>24</v>
      </c>
      <c r="B32" s="28" t="s">
        <v>96</v>
      </c>
      <c r="C32" s="29"/>
      <c r="D32" s="29"/>
      <c r="E32" s="30"/>
      <c r="F32" s="31"/>
      <c r="G32" s="31"/>
    </row>
    <row r="33" spans="1:7" s="32" customFormat="1" ht="51">
      <c r="A33" s="27">
        <f t="shared" si="0"/>
        <v>25</v>
      </c>
      <c r="B33" s="28" t="s">
        <v>97</v>
      </c>
      <c r="C33" s="29"/>
      <c r="D33" s="29"/>
      <c r="E33" s="30"/>
      <c r="F33" s="31"/>
      <c r="G33" s="31"/>
    </row>
    <row r="34" spans="1:7" s="32" customFormat="1" ht="165">
      <c r="A34" s="27">
        <f t="shared" si="0"/>
        <v>26</v>
      </c>
      <c r="B34" s="28" t="s">
        <v>98</v>
      </c>
      <c r="C34" s="29" t="s">
        <v>99</v>
      </c>
      <c r="D34" s="29" t="s">
        <v>27</v>
      </c>
      <c r="E34" s="34" t="s">
        <v>100</v>
      </c>
      <c r="F34" s="35" t="s">
        <v>89</v>
      </c>
      <c r="G34" s="35" t="s">
        <v>79</v>
      </c>
    </row>
    <row r="35" spans="1:7" s="32" customFormat="1" ht="51">
      <c r="A35" s="27">
        <f t="shared" si="0"/>
        <v>27</v>
      </c>
      <c r="B35" s="28" t="s">
        <v>101</v>
      </c>
      <c r="C35" s="33"/>
      <c r="D35" s="33"/>
      <c r="E35" s="40"/>
      <c r="F35" s="41"/>
      <c r="G35" s="41"/>
    </row>
    <row r="36" spans="1:7" s="32" customFormat="1" ht="105">
      <c r="A36" s="37">
        <f t="shared" si="0"/>
        <v>28</v>
      </c>
      <c r="B36" s="28" t="s">
        <v>102</v>
      </c>
      <c r="C36" s="39">
        <v>20150</v>
      </c>
      <c r="D36" s="29" t="s">
        <v>103</v>
      </c>
      <c r="E36" s="30" t="s">
        <v>104</v>
      </c>
      <c r="F36" s="31" t="s">
        <v>105</v>
      </c>
      <c r="G36" s="3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Kirtland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kolibae</dc:creator>
  <cp:keywords/>
  <dc:description/>
  <cp:lastModifiedBy>kolibae</cp:lastModifiedBy>
  <dcterms:created xsi:type="dcterms:W3CDTF">2007-12-10T20:45:02Z</dcterms:created>
  <dcterms:modified xsi:type="dcterms:W3CDTF">2007-12-10T20:46:17Z</dcterms:modified>
  <cp:category/>
  <cp:version/>
  <cp:contentType/>
  <cp:contentStatus/>
</cp:coreProperties>
</file>